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Catering and Events\Wine\Hall wine lists\"/>
    </mc:Choice>
  </mc:AlternateContent>
  <xr:revisionPtr revIDLastSave="0" documentId="8_{1972C50C-9AC6-46EC-9E62-5ED57E1A6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ine order form" sheetId="2" r:id="rId1"/>
  </sheets>
  <definedNames>
    <definedName name="_Hlk502591947" localSheetId="0">'Wine 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6" i="2"/>
  <c r="G5" i="2" l="1"/>
</calcChain>
</file>

<file path=xl/sharedStrings.xml><?xml version="1.0" encoding="utf-8"?>
<sst xmlns="http://schemas.openxmlformats.org/spreadsheetml/2006/main" count="127" uniqueCount="70">
  <si>
    <t>Code</t>
  </si>
  <si>
    <t>How many?</t>
  </si>
  <si>
    <t>ARG</t>
  </si>
  <si>
    <t>FRA</t>
  </si>
  <si>
    <t>POR</t>
  </si>
  <si>
    <t>Vinsobres Les Cornuds Perrin 2013</t>
  </si>
  <si>
    <t>Port</t>
  </si>
  <si>
    <t>Red</t>
  </si>
  <si>
    <t>Covila Crianza Rioja 2016</t>
  </si>
  <si>
    <t>Château Liversan Haut Medoc '15</t>
  </si>
  <si>
    <t>Les Amis de la Bouissiere '16</t>
  </si>
  <si>
    <t>Maranges Rouge Le Goty '15</t>
  </si>
  <si>
    <t>**Givry Cru Servoisine Ferte 2015</t>
  </si>
  <si>
    <t>***Mercurey Champ Ladoy 2015</t>
  </si>
  <si>
    <t>**Hebsacker Lemberger 2021</t>
  </si>
  <si>
    <t>Rasteau Domaine Chamfort '15</t>
  </si>
  <si>
    <t>Coudoulet de Beaucastel Rouge 2014</t>
  </si>
  <si>
    <t>Malbec Saurus Select</t>
  </si>
  <si>
    <t>**Malandes Petit Chablis 2018</t>
  </si>
  <si>
    <t>Chateau la Rose du Pin</t>
  </si>
  <si>
    <t>Vacqueyras blanc Fontimple 2021</t>
  </si>
  <si>
    <t>**Les Mingets Ch le Juge Sauternes 2019</t>
  </si>
  <si>
    <t>Vouvray. Jean-Claude &amp; Didier Aubert 'Réserve' Mousseaux Brut</t>
  </si>
  <si>
    <t>Crémant de Loire 'De Chanceny' Rosé Brut</t>
  </si>
  <si>
    <t>GER</t>
  </si>
  <si>
    <t>SPAIN</t>
  </si>
  <si>
    <t>Type</t>
  </si>
  <si>
    <t>Malbec</t>
  </si>
  <si>
    <t xml:space="preserve"> Sauv. Blanc</t>
  </si>
  <si>
    <r>
      <rPr>
        <b/>
        <sz val="11"/>
        <color rgb="FFFF0000"/>
        <rFont val="Calibri Light"/>
        <family val="2"/>
        <scheme val="major"/>
      </rPr>
      <t xml:space="preserve">How to order: </t>
    </r>
    <r>
      <rPr>
        <sz val="11"/>
        <color rgb="FF000000"/>
        <rFont val="Calibri Light"/>
        <family val="2"/>
        <scheme val="major"/>
      </rPr>
      <t xml:space="preserve">
Fill in your name and member number below (ESSENTIAL).  
For each item, put the required quantity (digits only) in the blue column.  
Email to wine@wolfson.ox.ac.uk, with 'Wine order' as the subject.  We will email you when your order is ready.
</t>
    </r>
    <r>
      <rPr>
        <b/>
        <sz val="11"/>
        <color rgb="FFFF0000"/>
        <rFont val="Calibri Light"/>
        <family val="2"/>
        <scheme val="major"/>
      </rPr>
      <t>The order will be held for 10 days</t>
    </r>
    <r>
      <rPr>
        <sz val="11"/>
        <color rgb="FF000000"/>
        <rFont val="Calibri Light"/>
        <family val="2"/>
        <scheme val="major"/>
      </rPr>
      <t xml:space="preserve"> at the Lodge. If the wine is not collected it will be returned to the cellar and a £5 admin fee per bottle will be applied. Your battles account will be credited for the wine.
</t>
    </r>
    <r>
      <rPr>
        <b/>
        <sz val="11"/>
        <color rgb="FF7030A0"/>
        <rFont val="Calibri Light"/>
        <family val="2"/>
        <scheme val="major"/>
      </rPr>
      <t>* = max. one bottle per customer     ** = max. two bottles     *** = max. three bottles</t>
    </r>
  </si>
  <si>
    <t>College Own Label LBV Port</t>
  </si>
  <si>
    <t>Dessert</t>
  </si>
  <si>
    <t>Graves</t>
  </si>
  <si>
    <t>**Chablis Dom. des Quatre Chemins '20</t>
  </si>
  <si>
    <t>Lemberger</t>
  </si>
  <si>
    <t>Price</t>
  </si>
  <si>
    <t>TOTAL</t>
  </si>
  <si>
    <t>Cellar</t>
  </si>
  <si>
    <t>Red Rhon</t>
  </si>
  <si>
    <t>Red Clar</t>
  </si>
  <si>
    <t>Red Burg</t>
  </si>
  <si>
    <t>Burg</t>
  </si>
  <si>
    <t>Entre-Deux-Mers</t>
  </si>
  <si>
    <t>Spkl</t>
  </si>
  <si>
    <t>Macon Bussieres Dom du Vieux Puits '18</t>
  </si>
  <si>
    <t>Sauvignon de Touraine Rafael Midoir '22</t>
  </si>
  <si>
    <t>CHRISTMAS 2025</t>
  </si>
  <si>
    <t>Château Noel St Laurent Rouge 2016</t>
  </si>
  <si>
    <t>Côtes du Rhone Dom Garrigon 2015</t>
  </si>
  <si>
    <t>*Château La Tour de By '14</t>
  </si>
  <si>
    <t>***Château Lilian-Ladouys 2009</t>
  </si>
  <si>
    <t>College Own Label Lagarada Ruby Port</t>
  </si>
  <si>
    <r>
      <t xml:space="preserve">Name &amp; member number </t>
    </r>
    <r>
      <rPr>
        <b/>
        <sz val="16"/>
        <color rgb="FFC00000"/>
        <rFont val="Calibri"/>
        <family val="2"/>
        <scheme val="minor"/>
      </rPr>
      <t>required here</t>
    </r>
    <r>
      <rPr>
        <b/>
        <sz val="16"/>
        <color theme="1"/>
        <rFont val="Calibri"/>
        <family val="2"/>
        <scheme val="minor"/>
      </rPr>
      <t xml:space="preserve">: </t>
    </r>
  </si>
  <si>
    <t>GREEN</t>
  </si>
  <si>
    <t>CAGE</t>
  </si>
  <si>
    <t>MOZART</t>
  </si>
  <si>
    <t>CELLAR 3</t>
  </si>
  <si>
    <t>CAVE 4</t>
  </si>
  <si>
    <t>WAGNER</t>
  </si>
  <si>
    <t>PURPLE</t>
  </si>
  <si>
    <t>BLUE</t>
  </si>
  <si>
    <t>CAVE 5</t>
  </si>
  <si>
    <t>CAVE 1</t>
  </si>
  <si>
    <t>PINK</t>
  </si>
  <si>
    <t>**Ch. Baret Blanc Pessac Leognan '18</t>
  </si>
  <si>
    <t xml:space="preserve">White Rhone </t>
  </si>
  <si>
    <t>College Label Claret (Ch. Buisson Redon) '18/'20</t>
  </si>
  <si>
    <t>Updated 25 Nov 2025.  Catering use only. Wine order number:</t>
  </si>
  <si>
    <t>Area</t>
  </si>
  <si>
    <t>**Montagny Tete de Cuvee Domaine Berthenet 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</si>
</sst>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b/>
      <sz val="11"/>
      <color rgb="FF7030A0"/>
      <name val="Calibri Light"/>
      <family val="2"/>
      <scheme val="maj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  <font>
      <sz val="12"/>
      <color theme="1"/>
      <name val="Calibri Light"/>
      <family val="2"/>
      <scheme val="major"/>
    </font>
    <font>
      <sz val="11.5"/>
      <color theme="1"/>
      <name val="Calibri Light"/>
      <family val="2"/>
      <scheme val="major"/>
    </font>
    <font>
      <sz val="11.5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7F977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5" fillId="0" borderId="0" xfId="0" applyFont="1"/>
    <xf numFmtId="164" fontId="9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wrapText="1"/>
    </xf>
    <xf numFmtId="0" fontId="19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left"/>
      <protection locked="0"/>
    </xf>
    <xf numFmtId="0" fontId="15" fillId="5" borderId="4" xfId="0" applyFont="1" applyFill="1" applyBorder="1" applyAlignment="1" applyProtection="1">
      <alignment horizontal="left"/>
      <protection locked="0"/>
    </xf>
    <xf numFmtId="0" fontId="15" fillId="5" borderId="5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F977"/>
      <color rgb="FFFFCCFF"/>
      <color rgb="FF99FFCC"/>
      <color rgb="FFFF9999"/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75" workbookViewId="0">
      <selection activeCell="H8" sqref="H8"/>
    </sheetView>
  </sheetViews>
  <sheetFormatPr defaultColWidth="8.7109375" defaultRowHeight="15" x14ac:dyDescent="0.25"/>
  <cols>
    <col min="1" max="1" width="5.7109375" customWidth="1"/>
    <col min="2" max="2" width="9.28515625" style="1" customWidth="1"/>
    <col min="3" max="3" width="6.42578125" style="1" customWidth="1"/>
    <col min="4" max="4" width="9.140625" customWidth="1"/>
    <col min="5" max="5" width="43.28515625" style="8" customWidth="1"/>
    <col min="6" max="6" width="7.7109375" customWidth="1"/>
    <col min="7" max="7" width="8.7109375" customWidth="1"/>
    <col min="8" max="8" width="6.140625" customWidth="1"/>
  </cols>
  <sheetData>
    <row r="1" spans="1:8" ht="15.75" thickBot="1" x14ac:dyDescent="0.3">
      <c r="A1" s="41" t="s">
        <v>67</v>
      </c>
      <c r="B1" s="41"/>
      <c r="C1" s="41"/>
      <c r="D1" s="41"/>
      <c r="E1" s="41"/>
      <c r="F1" s="41"/>
      <c r="G1" s="41"/>
      <c r="H1" s="41"/>
    </row>
    <row r="2" spans="1:8" ht="100.15" customHeight="1" thickBot="1" x14ac:dyDescent="0.3">
      <c r="A2" s="35" t="s">
        <v>29</v>
      </c>
      <c r="B2" s="36"/>
      <c r="C2" s="36"/>
      <c r="D2" s="36"/>
      <c r="E2" s="36"/>
      <c r="F2" s="36"/>
      <c r="G2" s="36"/>
      <c r="H2" s="37"/>
    </row>
    <row r="3" spans="1:8" s="11" customFormat="1" ht="21" x14ac:dyDescent="0.35">
      <c r="A3" s="38" t="s">
        <v>52</v>
      </c>
      <c r="B3" s="39"/>
      <c r="C3" s="39"/>
      <c r="D3" s="39"/>
      <c r="E3" s="39"/>
      <c r="F3" s="39"/>
      <c r="G3" s="39"/>
      <c r="H3" s="40"/>
    </row>
    <row r="4" spans="1:8" ht="36" x14ac:dyDescent="0.35">
      <c r="A4" s="2" t="s">
        <v>68</v>
      </c>
      <c r="B4" s="2" t="s">
        <v>26</v>
      </c>
      <c r="C4" s="2" t="s">
        <v>0</v>
      </c>
      <c r="D4" s="2" t="s">
        <v>37</v>
      </c>
      <c r="E4" s="13" t="s">
        <v>46</v>
      </c>
      <c r="F4" s="6" t="s">
        <v>35</v>
      </c>
      <c r="G4" s="7" t="s">
        <v>36</v>
      </c>
      <c r="H4" s="9" t="s">
        <v>1</v>
      </c>
    </row>
    <row r="5" spans="1:8" x14ac:dyDescent="0.25">
      <c r="A5" s="2"/>
      <c r="B5" s="4"/>
      <c r="C5" s="5"/>
      <c r="D5" s="5"/>
      <c r="E5" s="22"/>
      <c r="F5" s="3"/>
      <c r="G5" s="12">
        <f>SUM(G6:G34)</f>
        <v>0</v>
      </c>
      <c r="H5" s="10"/>
    </row>
    <row r="6" spans="1:8" ht="25.5" x14ac:dyDescent="0.25">
      <c r="A6" s="14" t="s">
        <v>25</v>
      </c>
      <c r="B6" s="17" t="s">
        <v>7</v>
      </c>
      <c r="C6" s="16">
        <v>1453</v>
      </c>
      <c r="D6" s="23" t="s">
        <v>54</v>
      </c>
      <c r="E6" s="29" t="s">
        <v>8</v>
      </c>
      <c r="F6" s="25">
        <v>9.5</v>
      </c>
      <c r="G6" s="26">
        <f>F6*H6</f>
        <v>0</v>
      </c>
      <c r="H6" s="21"/>
    </row>
    <row r="7" spans="1:8" ht="15.75" x14ac:dyDescent="0.25">
      <c r="A7" s="14" t="s">
        <v>4</v>
      </c>
      <c r="B7" s="15" t="s">
        <v>6</v>
      </c>
      <c r="C7" s="16">
        <v>798</v>
      </c>
      <c r="D7" s="23" t="s">
        <v>54</v>
      </c>
      <c r="E7" s="29" t="s">
        <v>51</v>
      </c>
      <c r="F7" s="25">
        <v>12</v>
      </c>
      <c r="G7" s="26">
        <f t="shared" ref="G7:G34" si="0">F7*H7</f>
        <v>0</v>
      </c>
      <c r="H7" s="21"/>
    </row>
    <row r="8" spans="1:8" ht="31.5" x14ac:dyDescent="0.25">
      <c r="A8" s="14" t="s">
        <v>4</v>
      </c>
      <c r="B8" s="17" t="s">
        <v>6</v>
      </c>
      <c r="C8" s="16">
        <v>1130</v>
      </c>
      <c r="D8" s="23" t="s">
        <v>58</v>
      </c>
      <c r="E8" s="29" t="s">
        <v>30</v>
      </c>
      <c r="F8" s="25">
        <v>19</v>
      </c>
      <c r="G8" s="26">
        <f t="shared" si="0"/>
        <v>0</v>
      </c>
      <c r="H8" s="21"/>
    </row>
    <row r="9" spans="1:8" ht="15.75" x14ac:dyDescent="0.25">
      <c r="A9" s="14" t="s">
        <v>24</v>
      </c>
      <c r="B9" s="34" t="s">
        <v>34</v>
      </c>
      <c r="C9" s="16">
        <v>1675</v>
      </c>
      <c r="D9" s="23" t="s">
        <v>54</v>
      </c>
      <c r="E9" s="29" t="s">
        <v>14</v>
      </c>
      <c r="F9" s="25">
        <v>18.25</v>
      </c>
      <c r="G9" s="26">
        <f t="shared" si="0"/>
        <v>0</v>
      </c>
      <c r="H9" s="21"/>
    </row>
    <row r="10" spans="1:8" ht="15.75" x14ac:dyDescent="0.25">
      <c r="A10" s="14" t="s">
        <v>3</v>
      </c>
      <c r="B10" s="17" t="s">
        <v>40</v>
      </c>
      <c r="C10" s="16">
        <v>1309</v>
      </c>
      <c r="D10" s="23" t="s">
        <v>61</v>
      </c>
      <c r="E10" s="29" t="s">
        <v>12</v>
      </c>
      <c r="F10" s="25">
        <v>27.5</v>
      </c>
      <c r="G10" s="26">
        <f t="shared" si="0"/>
        <v>0</v>
      </c>
      <c r="H10" s="21"/>
    </row>
    <row r="11" spans="1:8" ht="15.75" x14ac:dyDescent="0.25">
      <c r="A11" s="14" t="s">
        <v>3</v>
      </c>
      <c r="B11" s="17" t="s">
        <v>40</v>
      </c>
      <c r="C11" s="16">
        <v>1325</v>
      </c>
      <c r="D11" s="23" t="s">
        <v>54</v>
      </c>
      <c r="E11" s="29" t="s">
        <v>11</v>
      </c>
      <c r="F11" s="25">
        <v>16</v>
      </c>
      <c r="G11" s="26">
        <f t="shared" si="0"/>
        <v>0</v>
      </c>
      <c r="H11" s="21"/>
    </row>
    <row r="12" spans="1:8" ht="15.75" x14ac:dyDescent="0.25">
      <c r="A12" s="14" t="s">
        <v>3</v>
      </c>
      <c r="B12" s="17" t="s">
        <v>40</v>
      </c>
      <c r="C12" s="16">
        <v>1333</v>
      </c>
      <c r="D12" s="23" t="s">
        <v>54</v>
      </c>
      <c r="E12" s="30" t="s">
        <v>13</v>
      </c>
      <c r="F12" s="25">
        <v>17.5</v>
      </c>
      <c r="G12" s="26">
        <f t="shared" si="0"/>
        <v>0</v>
      </c>
      <c r="H12" s="21"/>
    </row>
    <row r="13" spans="1:8" ht="15.75" x14ac:dyDescent="0.25">
      <c r="A13" s="14" t="s">
        <v>3</v>
      </c>
      <c r="B13" s="17" t="s">
        <v>39</v>
      </c>
      <c r="C13" s="16">
        <v>834</v>
      </c>
      <c r="D13" s="23" t="s">
        <v>61</v>
      </c>
      <c r="E13" s="29" t="s">
        <v>50</v>
      </c>
      <c r="F13" s="25">
        <v>17.5</v>
      </c>
      <c r="G13" s="26">
        <f t="shared" si="0"/>
        <v>0</v>
      </c>
      <c r="H13" s="21"/>
    </row>
    <row r="14" spans="1:8" ht="15.75" x14ac:dyDescent="0.25">
      <c r="A14" s="14" t="s">
        <v>3</v>
      </c>
      <c r="B14" s="17" t="s">
        <v>39</v>
      </c>
      <c r="C14" s="16">
        <v>1183</v>
      </c>
      <c r="D14" s="23" t="s">
        <v>54</v>
      </c>
      <c r="E14" s="29" t="s">
        <v>49</v>
      </c>
      <c r="F14" s="25">
        <v>15</v>
      </c>
      <c r="G14" s="26">
        <f t="shared" si="0"/>
        <v>0</v>
      </c>
      <c r="H14" s="21"/>
    </row>
    <row r="15" spans="1:8" ht="15.75" x14ac:dyDescent="0.25">
      <c r="A15" s="14" t="s">
        <v>3</v>
      </c>
      <c r="B15" s="17" t="s">
        <v>39</v>
      </c>
      <c r="C15" s="16">
        <v>1287</v>
      </c>
      <c r="D15" s="23" t="s">
        <v>54</v>
      </c>
      <c r="E15" s="29" t="s">
        <v>9</v>
      </c>
      <c r="F15" s="25">
        <v>11</v>
      </c>
      <c r="G15" s="26">
        <f t="shared" si="0"/>
        <v>0</v>
      </c>
      <c r="H15" s="21"/>
    </row>
    <row r="16" spans="1:8" ht="16.149999999999999" customHeight="1" x14ac:dyDescent="0.25">
      <c r="A16" s="14" t="s">
        <v>3</v>
      </c>
      <c r="B16" s="17" t="s">
        <v>39</v>
      </c>
      <c r="C16" s="16">
        <v>1451</v>
      </c>
      <c r="D16" s="23" t="s">
        <v>56</v>
      </c>
      <c r="E16" s="29" t="s">
        <v>66</v>
      </c>
      <c r="F16" s="25">
        <v>12</v>
      </c>
      <c r="G16" s="26">
        <f t="shared" si="0"/>
        <v>0</v>
      </c>
      <c r="H16" s="21"/>
    </row>
    <row r="17" spans="1:8" ht="15.75" x14ac:dyDescent="0.25">
      <c r="A17" s="14" t="s">
        <v>3</v>
      </c>
      <c r="B17" s="17" t="s">
        <v>38</v>
      </c>
      <c r="C17" s="16">
        <v>1139</v>
      </c>
      <c r="D17" s="23" t="s">
        <v>53</v>
      </c>
      <c r="E17" s="32" t="s">
        <v>5</v>
      </c>
      <c r="F17" s="27">
        <v>12</v>
      </c>
      <c r="G17" s="26">
        <f t="shared" si="0"/>
        <v>0</v>
      </c>
      <c r="H17" s="21"/>
    </row>
    <row r="18" spans="1:8" ht="15.75" x14ac:dyDescent="0.25">
      <c r="A18" s="14" t="s">
        <v>3</v>
      </c>
      <c r="B18" s="17" t="s">
        <v>38</v>
      </c>
      <c r="C18" s="16">
        <v>1170</v>
      </c>
      <c r="D18" s="23" t="s">
        <v>62</v>
      </c>
      <c r="E18" s="29" t="s">
        <v>47</v>
      </c>
      <c r="F18" s="25">
        <v>7</v>
      </c>
      <c r="G18" s="26">
        <f t="shared" si="0"/>
        <v>0</v>
      </c>
      <c r="H18" s="21"/>
    </row>
    <row r="19" spans="1:8" ht="15.75" x14ac:dyDescent="0.25">
      <c r="A19" s="14" t="s">
        <v>3</v>
      </c>
      <c r="B19" s="17" t="s">
        <v>38</v>
      </c>
      <c r="C19" s="16">
        <v>1212</v>
      </c>
      <c r="D19" s="23" t="s">
        <v>55</v>
      </c>
      <c r="E19" s="29" t="s">
        <v>16</v>
      </c>
      <c r="F19" s="25">
        <v>15.5</v>
      </c>
      <c r="G19" s="26">
        <f t="shared" si="0"/>
        <v>0</v>
      </c>
      <c r="H19" s="21"/>
    </row>
    <row r="20" spans="1:8" ht="15.75" x14ac:dyDescent="0.25">
      <c r="A20" s="14" t="s">
        <v>3</v>
      </c>
      <c r="B20" s="17" t="s">
        <v>38</v>
      </c>
      <c r="C20" s="16">
        <v>1304</v>
      </c>
      <c r="D20" s="23" t="s">
        <v>62</v>
      </c>
      <c r="E20" s="29" t="s">
        <v>48</v>
      </c>
      <c r="F20" s="25">
        <v>9</v>
      </c>
      <c r="G20" s="26">
        <f t="shared" si="0"/>
        <v>0</v>
      </c>
      <c r="H20" s="21"/>
    </row>
    <row r="21" spans="1:8" ht="15.75" x14ac:dyDescent="0.25">
      <c r="A21" s="14" t="s">
        <v>3</v>
      </c>
      <c r="B21" s="17" t="s">
        <v>38</v>
      </c>
      <c r="C21" s="16">
        <v>1330</v>
      </c>
      <c r="D21" s="23" t="s">
        <v>55</v>
      </c>
      <c r="E21" s="31" t="s">
        <v>15</v>
      </c>
      <c r="F21" s="25">
        <v>12.5</v>
      </c>
      <c r="G21" s="26">
        <f t="shared" si="0"/>
        <v>0</v>
      </c>
      <c r="H21" s="21"/>
    </row>
    <row r="22" spans="1:8" ht="16.899999999999999" customHeight="1" x14ac:dyDescent="0.25">
      <c r="A22" s="14" t="s">
        <v>3</v>
      </c>
      <c r="B22" s="17" t="s">
        <v>38</v>
      </c>
      <c r="C22" s="16">
        <v>1356</v>
      </c>
      <c r="D22" s="23" t="s">
        <v>54</v>
      </c>
      <c r="E22" s="29" t="s">
        <v>10</v>
      </c>
      <c r="F22" s="25">
        <v>11</v>
      </c>
      <c r="G22" s="26">
        <f t="shared" si="0"/>
        <v>0</v>
      </c>
      <c r="H22" s="21"/>
    </row>
    <row r="23" spans="1:8" ht="15.75" x14ac:dyDescent="0.25">
      <c r="A23" s="14" t="s">
        <v>2</v>
      </c>
      <c r="B23" s="17" t="s">
        <v>27</v>
      </c>
      <c r="C23" s="16">
        <v>1636</v>
      </c>
      <c r="D23" s="23" t="s">
        <v>60</v>
      </c>
      <c r="E23" s="29" t="s">
        <v>17</v>
      </c>
      <c r="F23" s="25">
        <v>12</v>
      </c>
      <c r="G23" s="26">
        <f t="shared" si="0"/>
        <v>0</v>
      </c>
      <c r="H23" s="21"/>
    </row>
    <row r="24" spans="1:8" ht="15.6" customHeight="1" x14ac:dyDescent="0.25">
      <c r="A24" s="18" t="s">
        <v>3</v>
      </c>
      <c r="B24" s="28" t="s">
        <v>28</v>
      </c>
      <c r="C24" s="20">
        <v>1617</v>
      </c>
      <c r="D24" s="24" t="s">
        <v>63</v>
      </c>
      <c r="E24" s="29" t="s">
        <v>45</v>
      </c>
      <c r="F24" s="25">
        <v>11.25</v>
      </c>
      <c r="G24" s="26">
        <f t="shared" si="0"/>
        <v>0</v>
      </c>
      <c r="H24" s="21"/>
    </row>
    <row r="25" spans="1:8" ht="15.75" x14ac:dyDescent="0.25">
      <c r="A25" s="18" t="s">
        <v>3</v>
      </c>
      <c r="B25" s="19" t="s">
        <v>41</v>
      </c>
      <c r="C25" s="20">
        <v>1456</v>
      </c>
      <c r="D25" s="24" t="s">
        <v>55</v>
      </c>
      <c r="E25" s="31" t="s">
        <v>18</v>
      </c>
      <c r="F25" s="25">
        <v>13</v>
      </c>
      <c r="G25" s="26">
        <f t="shared" si="0"/>
        <v>0</v>
      </c>
      <c r="H25" s="21"/>
    </row>
    <row r="26" spans="1:8" ht="15.75" x14ac:dyDescent="0.25">
      <c r="A26" s="18" t="s">
        <v>3</v>
      </c>
      <c r="B26" s="19" t="s">
        <v>41</v>
      </c>
      <c r="C26" s="20">
        <v>1477</v>
      </c>
      <c r="D26" s="24" t="s">
        <v>57</v>
      </c>
      <c r="E26" s="30" t="s">
        <v>44</v>
      </c>
      <c r="F26" s="25">
        <v>12.25</v>
      </c>
      <c r="G26" s="26">
        <f t="shared" si="0"/>
        <v>0</v>
      </c>
      <c r="H26" s="21"/>
    </row>
    <row r="27" spans="1:8" ht="30" x14ac:dyDescent="0.25">
      <c r="A27" s="18" t="s">
        <v>3</v>
      </c>
      <c r="B27" s="19" t="s">
        <v>41</v>
      </c>
      <c r="C27" s="20">
        <v>1539</v>
      </c>
      <c r="D27" s="24" t="s">
        <v>57</v>
      </c>
      <c r="E27" s="31" t="s">
        <v>69</v>
      </c>
      <c r="F27" s="25">
        <v>14.5</v>
      </c>
      <c r="G27" s="26">
        <f t="shared" si="0"/>
        <v>0</v>
      </c>
      <c r="H27" s="21"/>
    </row>
    <row r="28" spans="1:8" ht="15.75" x14ac:dyDescent="0.25">
      <c r="A28" s="18" t="s">
        <v>3</v>
      </c>
      <c r="B28" s="19" t="s">
        <v>41</v>
      </c>
      <c r="C28" s="20">
        <v>1574</v>
      </c>
      <c r="D28" s="24" t="s">
        <v>61</v>
      </c>
      <c r="E28" s="29" t="s">
        <v>33</v>
      </c>
      <c r="F28" s="25">
        <v>17.5</v>
      </c>
      <c r="G28" s="26">
        <f t="shared" si="0"/>
        <v>0</v>
      </c>
      <c r="H28" s="21"/>
    </row>
    <row r="29" spans="1:8" ht="15.75" x14ac:dyDescent="0.25">
      <c r="A29" s="18" t="s">
        <v>3</v>
      </c>
      <c r="B29" s="33" t="s">
        <v>65</v>
      </c>
      <c r="C29" s="20">
        <v>1607</v>
      </c>
      <c r="D29" s="24" t="s">
        <v>57</v>
      </c>
      <c r="E29" s="29" t="s">
        <v>20</v>
      </c>
      <c r="F29" s="25">
        <v>15.5</v>
      </c>
      <c r="G29" s="26">
        <f t="shared" si="0"/>
        <v>0</v>
      </c>
      <c r="H29" s="21"/>
    </row>
    <row r="30" spans="1:8" ht="18" customHeight="1" x14ac:dyDescent="0.25">
      <c r="A30" s="18" t="s">
        <v>3</v>
      </c>
      <c r="B30" s="19" t="s">
        <v>31</v>
      </c>
      <c r="C30" s="20">
        <v>1704</v>
      </c>
      <c r="D30" s="24" t="s">
        <v>62</v>
      </c>
      <c r="E30" s="29" t="s">
        <v>21</v>
      </c>
      <c r="F30" s="25">
        <v>21.75</v>
      </c>
      <c r="G30" s="26">
        <f t="shared" si="0"/>
        <v>0</v>
      </c>
      <c r="H30" s="21"/>
    </row>
    <row r="31" spans="1:8" ht="22.5" x14ac:dyDescent="0.25">
      <c r="A31" s="18" t="s">
        <v>3</v>
      </c>
      <c r="B31" s="33" t="s">
        <v>42</v>
      </c>
      <c r="C31" s="20">
        <v>1622</v>
      </c>
      <c r="D31" s="24" t="s">
        <v>59</v>
      </c>
      <c r="E31" s="29" t="s">
        <v>19</v>
      </c>
      <c r="F31" s="25">
        <v>9.5</v>
      </c>
      <c r="G31" s="26">
        <f t="shared" si="0"/>
        <v>0</v>
      </c>
      <c r="H31" s="21"/>
    </row>
    <row r="32" spans="1:8" ht="15.75" x14ac:dyDescent="0.25">
      <c r="A32" s="18" t="s">
        <v>3</v>
      </c>
      <c r="B32" s="19" t="s">
        <v>32</v>
      </c>
      <c r="C32" s="20">
        <v>1516</v>
      </c>
      <c r="D32" s="24" t="s">
        <v>57</v>
      </c>
      <c r="E32" s="30" t="s">
        <v>64</v>
      </c>
      <c r="F32" s="25">
        <v>18</v>
      </c>
      <c r="G32" s="26">
        <f t="shared" si="0"/>
        <v>0</v>
      </c>
      <c r="H32" s="21"/>
    </row>
    <row r="33" spans="1:8" ht="31.5" x14ac:dyDescent="0.25">
      <c r="A33" s="18" t="s">
        <v>3</v>
      </c>
      <c r="B33" s="19" t="s">
        <v>43</v>
      </c>
      <c r="C33" s="20">
        <v>1746</v>
      </c>
      <c r="D33" s="24" t="s">
        <v>56</v>
      </c>
      <c r="E33" s="29" t="s">
        <v>22</v>
      </c>
      <c r="F33" s="25">
        <v>15</v>
      </c>
      <c r="G33" s="26">
        <f t="shared" si="0"/>
        <v>0</v>
      </c>
      <c r="H33" s="21"/>
    </row>
    <row r="34" spans="1:8" ht="16.149999999999999" customHeight="1" x14ac:dyDescent="0.25">
      <c r="A34" s="18" t="s">
        <v>3</v>
      </c>
      <c r="B34" s="19" t="s">
        <v>43</v>
      </c>
      <c r="C34" s="20">
        <v>1747</v>
      </c>
      <c r="D34" s="24" t="s">
        <v>54</v>
      </c>
      <c r="E34" s="29" t="s">
        <v>23</v>
      </c>
      <c r="F34" s="25">
        <v>13.75</v>
      </c>
      <c r="G34" s="26">
        <f t="shared" si="0"/>
        <v>0</v>
      </c>
      <c r="H34" s="21"/>
    </row>
  </sheetData>
  <sheetProtection algorithmName="SHA-512" hashValue="2O1c9OJlWptYmv4/N5b0ikkvIfNPu5G05KzUEbbrtnpaJmm+7w+oQ4w4qpwVaJZI3RQvh1TUoY1iKEB6ab41RA==" saltValue="G14DPYnOPOLEGb8Dm2+Sow==" spinCount="100000" sheet="1" selectLockedCells="1"/>
  <sortState xmlns:xlrd2="http://schemas.microsoft.com/office/spreadsheetml/2017/richdata2" ref="A24:H34">
    <sortCondition descending="1" ref="A24:A34"/>
    <sortCondition ref="B24:B34"/>
  </sortState>
  <mergeCells count="3">
    <mergeCell ref="A2:H2"/>
    <mergeCell ref="A3:H3"/>
    <mergeCell ref="A1:H1"/>
  </mergeCells>
  <phoneticPr fontId="18" type="noConversion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Wine order form</vt:lpstr>
    </vt:vector>
  </TitlesOfParts>
  <Company>Oxford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Calder</dc:creator>
  <cp:lastModifiedBy>Marta Aparicio</cp:lastModifiedBy>
  <cp:lastPrinted>2025-11-25T15:41:02Z</cp:lastPrinted>
  <dcterms:created xsi:type="dcterms:W3CDTF">2020-04-01T16:05:09Z</dcterms:created>
  <dcterms:modified xsi:type="dcterms:W3CDTF">2025-12-02T12:09:28Z</dcterms:modified>
</cp:coreProperties>
</file>