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Catering and Events\Wine\Hall wine lists\"/>
    </mc:Choice>
  </mc:AlternateContent>
  <xr:revisionPtr revIDLastSave="0" documentId="13_ncr:1_{CBCEC20D-9C01-4CCC-9FAD-CA7EE3A4582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Wine order form" sheetId="2" r:id="rId1"/>
  </sheets>
  <definedNames>
    <definedName name="_Hlk502591947" localSheetId="0">'Wine 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8" i="2"/>
  <c r="G14" i="2"/>
  <c r="G16" i="2"/>
  <c r="G15" i="2"/>
  <c r="G9" i="2"/>
  <c r="G10" i="2"/>
  <c r="G19" i="2"/>
  <c r="G17" i="2"/>
  <c r="G20" i="2"/>
  <c r="G18" i="2"/>
  <c r="G12" i="2"/>
  <c r="G36" i="2"/>
  <c r="G28" i="2"/>
  <c r="G24" i="2"/>
  <c r="G27" i="2"/>
  <c r="G22" i="2"/>
  <c r="G31" i="2"/>
  <c r="G25" i="2"/>
  <c r="G32" i="2"/>
  <c r="G23" i="2"/>
  <c r="G26" i="2"/>
  <c r="G29" i="2"/>
  <c r="G30" i="2"/>
  <c r="G21" i="2"/>
  <c r="G34" i="2"/>
  <c r="G13" i="2"/>
  <c r="G11" i="2"/>
  <c r="G7" i="2"/>
  <c r="G6" i="2"/>
  <c r="G35" i="2"/>
  <c r="G5" i="2" l="1"/>
</calcChain>
</file>

<file path=xl/sharedStrings.xml><?xml version="1.0" encoding="utf-8"?>
<sst xmlns="http://schemas.openxmlformats.org/spreadsheetml/2006/main" count="135" uniqueCount="73">
  <si>
    <t>Category</t>
  </si>
  <si>
    <t>Price (incl. VAT)</t>
  </si>
  <si>
    <t>France</t>
  </si>
  <si>
    <t>Spain</t>
  </si>
  <si>
    <t>Portugal</t>
  </si>
  <si>
    <t>BACH</t>
  </si>
  <si>
    <t>Location</t>
  </si>
  <si>
    <t>CAVE 4</t>
  </si>
  <si>
    <t>Country</t>
  </si>
  <si>
    <t>Code</t>
  </si>
  <si>
    <t>TOTAL to pay</t>
  </si>
  <si>
    <t>BLUE</t>
  </si>
  <si>
    <t>How many?</t>
  </si>
  <si>
    <t xml:space="preserve">Catering use only. Wine order number:   </t>
  </si>
  <si>
    <t>Italy</t>
  </si>
  <si>
    <t>MOZART</t>
  </si>
  <si>
    <t>SCHUBERT</t>
  </si>
  <si>
    <t>Gigondas Dom des Carbonnieres 2011</t>
  </si>
  <si>
    <t>Vacqueras Domaine de Montbayon 2011</t>
  </si>
  <si>
    <t>Lirac La Damme Rousse Mord 2012</t>
  </si>
  <si>
    <t>Les Amis de la Bouissiere 2013</t>
  </si>
  <si>
    <t>CAVE 1</t>
  </si>
  <si>
    <t>RED</t>
  </si>
  <si>
    <t>CAVE5</t>
  </si>
  <si>
    <t>OUT2</t>
  </si>
  <si>
    <t>CAVE4</t>
  </si>
  <si>
    <t>OUT3</t>
  </si>
  <si>
    <t>CAVE3</t>
  </si>
  <si>
    <t>OUT 3</t>
  </si>
  <si>
    <t>CAVE1</t>
  </si>
  <si>
    <t>OUT 1</t>
  </si>
  <si>
    <t>OUT 4</t>
  </si>
  <si>
    <t>OUT4</t>
  </si>
  <si>
    <t>WHI BORD</t>
  </si>
  <si>
    <t>RED BORD</t>
  </si>
  <si>
    <t>RED BURG</t>
  </si>
  <si>
    <t>WHI BURG</t>
  </si>
  <si>
    <t>RED CLAR</t>
  </si>
  <si>
    <t>RED RHON</t>
  </si>
  <si>
    <t>ROS RHON</t>
  </si>
  <si>
    <t>Chateau Gabelot, Bordeaux Rouge 2016</t>
  </si>
  <si>
    <t>Maranges Rouge le Goty 2015</t>
  </si>
  <si>
    <t>Ch Lacombe Noaillac Medoc 2016</t>
  </si>
  <si>
    <t>Ch Liversan Haut Medoc 2015</t>
  </si>
  <si>
    <t>Chateau Pey La Tour 2016</t>
  </si>
  <si>
    <t>Chateau Reysson Haut Medoc 2014</t>
  </si>
  <si>
    <t>Cannonau de Sardegna 2020</t>
  </si>
  <si>
    <t xml:space="preserve">LBV Port (Wolfson label)  </t>
  </si>
  <si>
    <t>Amis de la Bouissiere 2015</t>
  </si>
  <si>
    <t>Cairanne Peyre Blanche 2012</t>
  </si>
  <si>
    <t>Cote du Rhone Plan de Dieu 2016</t>
  </si>
  <si>
    <t>Gigondas la Gille 2016</t>
  </si>
  <si>
    <t>Les Meysonniers Crozes Hermitage 2015</t>
  </si>
  <si>
    <t>Lirac Rouge Domaine Lafond 2013</t>
  </si>
  <si>
    <t>Rasteau Landeol 2015</t>
  </si>
  <si>
    <t>Seguret Domaine Chamfort 2015</t>
  </si>
  <si>
    <t>Ventoux Rose 2021</t>
  </si>
  <si>
    <t>Marques de Riscal Reserva 2015</t>
  </si>
  <si>
    <t xml:space="preserve">Le Monde Pinot Nero Spumante Rose  </t>
  </si>
  <si>
    <t xml:space="preserve">Le Monde Prosecco Spumante  </t>
  </si>
  <si>
    <t>Sparkling rose</t>
  </si>
  <si>
    <t>Sparkling white</t>
  </si>
  <si>
    <r>
      <t xml:space="preserve">Name &amp; member number </t>
    </r>
    <r>
      <rPr>
        <b/>
        <sz val="16"/>
        <color rgb="FFC00000"/>
        <rFont val="Calibri"/>
        <family val="2"/>
        <scheme val="minor"/>
      </rPr>
      <t>required here</t>
    </r>
    <r>
      <rPr>
        <b/>
        <sz val="16"/>
        <color theme="1"/>
        <rFont val="Calibri"/>
        <family val="2"/>
        <scheme val="minor"/>
      </rPr>
      <t>:</t>
    </r>
  </si>
  <si>
    <r>
      <rPr>
        <b/>
        <sz val="16"/>
        <color rgb="FF000000"/>
        <rFont val="Calibri Light"/>
        <family val="2"/>
        <scheme val="major"/>
      </rPr>
      <t>TRINITY 2025 WINE LIST</t>
    </r>
    <r>
      <rPr>
        <b/>
        <sz val="10"/>
        <color rgb="FF000000"/>
        <rFont val="Calibri Light"/>
        <family val="2"/>
        <scheme val="major"/>
      </rPr>
      <t xml:space="preserve">
updated 9 May 2025</t>
    </r>
  </si>
  <si>
    <t xml:space="preserve">Wolfson Ch Buisson Redon 
(College Claret Wolfson label)  </t>
  </si>
  <si>
    <t>Wolfson label</t>
  </si>
  <si>
    <r>
      <rPr>
        <b/>
        <sz val="10"/>
        <color theme="1"/>
        <rFont val="Calibri Light"/>
        <family val="2"/>
        <scheme val="major"/>
      </rPr>
      <t>*</t>
    </r>
    <r>
      <rPr>
        <sz val="10"/>
        <color theme="1"/>
        <rFont val="Calibri Light"/>
        <family val="2"/>
        <scheme val="major"/>
      </rPr>
      <t xml:space="preserve">Les Meysonniers Crozes Hermitage 
</t>
    </r>
    <r>
      <rPr>
        <b/>
        <sz val="10"/>
        <color theme="1"/>
        <rFont val="Calibri Light"/>
        <family val="2"/>
        <scheme val="major"/>
      </rPr>
      <t>1.5 litre magnum</t>
    </r>
  </si>
  <si>
    <r>
      <rPr>
        <b/>
        <sz val="10"/>
        <color theme="1"/>
        <rFont val="Calibri Light"/>
        <family val="2"/>
        <scheme val="major"/>
      </rPr>
      <t>**</t>
    </r>
    <r>
      <rPr>
        <sz val="10"/>
        <color theme="1"/>
        <rFont val="Calibri Light"/>
        <family val="2"/>
        <scheme val="major"/>
      </rPr>
      <t>Domaine de Fa Beaujolais en Besset 2020</t>
    </r>
  </si>
  <si>
    <r>
      <rPr>
        <b/>
        <sz val="10"/>
        <color theme="1"/>
        <rFont val="Calibri Light"/>
        <family val="2"/>
        <scheme val="major"/>
      </rPr>
      <t>*</t>
    </r>
    <r>
      <rPr>
        <sz val="10"/>
        <color theme="1"/>
        <rFont val="Calibri Light"/>
        <family val="2"/>
        <scheme val="major"/>
      </rPr>
      <t>Saint Veran les Pierres Blanches, 
Cave de Prisse 2020</t>
    </r>
  </si>
  <si>
    <r>
      <rPr>
        <b/>
        <sz val="10"/>
        <color theme="1"/>
        <rFont val="Calibri Light"/>
        <family val="2"/>
        <scheme val="major"/>
      </rPr>
      <t>*</t>
    </r>
    <r>
      <rPr>
        <sz val="10"/>
        <color theme="1"/>
        <rFont val="Calibri Light"/>
        <family val="2"/>
        <scheme val="major"/>
      </rPr>
      <t>Saint Aubin Champ Tirant 2019</t>
    </r>
  </si>
  <si>
    <r>
      <rPr>
        <b/>
        <sz val="10"/>
        <color theme="1"/>
        <rFont val="Calibri Light"/>
        <family val="2"/>
        <scheme val="major"/>
      </rPr>
      <t>*</t>
    </r>
    <r>
      <rPr>
        <sz val="10"/>
        <color theme="1"/>
        <rFont val="Calibri Light"/>
        <family val="2"/>
        <scheme val="major"/>
      </rPr>
      <t>Chateau Baret Blanc Pessac Leognan 2018</t>
    </r>
  </si>
  <si>
    <r>
      <rPr>
        <b/>
        <sz val="10"/>
        <color theme="1"/>
        <rFont val="Calibri Light"/>
        <family val="2"/>
        <scheme val="major"/>
      </rPr>
      <t>*</t>
    </r>
    <r>
      <rPr>
        <sz val="10"/>
        <color theme="1"/>
        <rFont val="Calibri Light"/>
        <family val="2"/>
        <scheme val="major"/>
      </rPr>
      <t xml:space="preserve">Leroux Mineau Grand Cru  </t>
    </r>
  </si>
  <si>
    <r>
      <rPr>
        <b/>
        <sz val="11"/>
        <color rgb="FFFF0000"/>
        <rFont val="Calibri Light"/>
        <family val="2"/>
        <scheme val="major"/>
      </rPr>
      <t xml:space="preserve">How to order: </t>
    </r>
    <r>
      <rPr>
        <sz val="11"/>
        <color rgb="FF000000"/>
        <rFont val="Calibri Light"/>
        <family val="2"/>
        <scheme val="major"/>
      </rPr>
      <t xml:space="preserve">
Fill in your name and member number below (ESSENTIAL).  
For each item, put the required quantity (digits only) in the blue column.  
Email to wine@wolfson.ox.ac.uk, with 'Wine order' as the subject.                                                                                                                                                                                                                                                                                           We will email you when your order is ready.
</t>
    </r>
    <r>
      <rPr>
        <b/>
        <sz val="11"/>
        <color rgb="FFFF0000"/>
        <rFont val="Calibri Light"/>
        <family val="2"/>
        <scheme val="major"/>
      </rPr>
      <t>The order will be held for 10 days</t>
    </r>
    <r>
      <rPr>
        <sz val="11"/>
        <color rgb="FF000000"/>
        <rFont val="Calibri Light"/>
        <family val="2"/>
        <scheme val="major"/>
      </rPr>
      <t xml:space="preserve"> at the Lodge. If the wine is not collected within those 10 days, it will be returned to the cellar and a £5 admin fee per bottle will be applied. Your battles account will be credited for the wine.
</t>
    </r>
    <r>
      <rPr>
        <b/>
        <sz val="11"/>
        <color rgb="FF7030A0"/>
        <rFont val="Calibri Light"/>
        <family val="2"/>
        <scheme val="major"/>
      </rPr>
      <t>* = max. one bottle per customer     ** = max. two bottles per customer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</si>
</sst>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1"/>
      <color rgb="FF7030A0"/>
      <name val="Calibri Light"/>
      <family val="2"/>
      <scheme val="maj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0" xfId="0" applyFont="1"/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left"/>
      <protection locked="0"/>
    </xf>
    <xf numFmtId="0" fontId="18" fillId="8" borderId="4" xfId="0" applyFont="1" applyFill="1" applyBorder="1" applyAlignment="1" applyProtection="1">
      <alignment horizontal="left"/>
      <protection locked="0"/>
    </xf>
    <xf numFmtId="0" fontId="18" fillId="8" borderId="5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FFCC"/>
      <color rgb="FFFF9999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3" zoomScale="117" zoomScaleNormal="117" workbookViewId="0">
      <selection activeCell="H29" sqref="H29"/>
    </sheetView>
  </sheetViews>
  <sheetFormatPr defaultColWidth="8.6640625" defaultRowHeight="14.4" x14ac:dyDescent="0.3"/>
  <cols>
    <col min="1" max="1" width="9" customWidth="1"/>
    <col min="2" max="2" width="13.33203125" style="1" bestFit="1" customWidth="1"/>
    <col min="3" max="3" width="7" style="1" customWidth="1"/>
    <col min="4" max="4" width="9.6640625" customWidth="1"/>
    <col min="5" max="5" width="36" style="15" customWidth="1"/>
    <col min="6" max="6" width="6.6640625" customWidth="1"/>
    <col min="7" max="7" width="9.5546875" customWidth="1"/>
    <col min="8" max="8" width="7.44140625" customWidth="1"/>
  </cols>
  <sheetData>
    <row r="1" spans="1:8" ht="15" thickBot="1" x14ac:dyDescent="0.35">
      <c r="A1" s="30" t="s">
        <v>13</v>
      </c>
      <c r="B1" s="30"/>
      <c r="C1" s="30"/>
      <c r="D1" s="30"/>
      <c r="E1" s="30"/>
      <c r="F1" s="30"/>
      <c r="G1" s="30"/>
      <c r="H1" s="30"/>
    </row>
    <row r="2" spans="1:8" ht="123.75" customHeight="1" thickBot="1" x14ac:dyDescent="0.35">
      <c r="A2" s="24" t="s">
        <v>72</v>
      </c>
      <c r="B2" s="25"/>
      <c r="C2" s="25"/>
      <c r="D2" s="25"/>
      <c r="E2" s="25"/>
      <c r="F2" s="25"/>
      <c r="G2" s="25"/>
      <c r="H2" s="26"/>
    </row>
    <row r="3" spans="1:8" s="23" customFormat="1" ht="21" x14ac:dyDescent="0.4">
      <c r="A3" s="27" t="s">
        <v>62</v>
      </c>
      <c r="B3" s="28"/>
      <c r="C3" s="28"/>
      <c r="D3" s="28"/>
      <c r="E3" s="28"/>
      <c r="F3" s="28"/>
      <c r="G3" s="28"/>
      <c r="H3" s="29"/>
    </row>
    <row r="4" spans="1:8" ht="36" x14ac:dyDescent="0.3">
      <c r="A4" s="2" t="s">
        <v>8</v>
      </c>
      <c r="B4" s="2" t="s">
        <v>0</v>
      </c>
      <c r="C4" s="2" t="s">
        <v>9</v>
      </c>
      <c r="D4" s="2" t="s">
        <v>6</v>
      </c>
      <c r="E4" s="13" t="s">
        <v>63</v>
      </c>
      <c r="F4" s="11" t="s">
        <v>1</v>
      </c>
      <c r="G4" s="12" t="s">
        <v>10</v>
      </c>
      <c r="H4" s="17" t="s">
        <v>12</v>
      </c>
    </row>
    <row r="5" spans="1:8" x14ac:dyDescent="0.3">
      <c r="A5" s="2"/>
      <c r="B5" s="4"/>
      <c r="C5" s="5"/>
      <c r="D5" s="5"/>
      <c r="E5" s="14"/>
      <c r="F5" s="3"/>
      <c r="G5" s="36">
        <f>SUM(G7:G36)</f>
        <v>0</v>
      </c>
      <c r="H5" s="18"/>
    </row>
    <row r="6" spans="1:8" x14ac:dyDescent="0.3">
      <c r="A6" s="7" t="s">
        <v>2</v>
      </c>
      <c r="B6" s="9" t="s">
        <v>61</v>
      </c>
      <c r="C6" s="10">
        <v>1084</v>
      </c>
      <c r="D6" s="22" t="s">
        <v>5</v>
      </c>
      <c r="E6" s="16" t="s">
        <v>71</v>
      </c>
      <c r="F6" s="34">
        <v>30.76</v>
      </c>
      <c r="G6" s="35">
        <f>H6*F6</f>
        <v>0</v>
      </c>
      <c r="H6" s="31"/>
    </row>
    <row r="7" spans="1:8" x14ac:dyDescent="0.3">
      <c r="A7" s="7" t="s">
        <v>2</v>
      </c>
      <c r="B7" s="9" t="s">
        <v>61</v>
      </c>
      <c r="C7" s="10">
        <v>1702</v>
      </c>
      <c r="D7" s="22" t="s">
        <v>11</v>
      </c>
      <c r="E7" s="16" t="s">
        <v>59</v>
      </c>
      <c r="F7" s="34">
        <v>12</v>
      </c>
      <c r="G7" s="35">
        <f>H7*F7</f>
        <v>0</v>
      </c>
      <c r="H7" s="31"/>
    </row>
    <row r="8" spans="1:8" x14ac:dyDescent="0.3">
      <c r="A8" s="7" t="s">
        <v>2</v>
      </c>
      <c r="B8" s="9" t="s">
        <v>33</v>
      </c>
      <c r="C8" s="10">
        <v>1516</v>
      </c>
      <c r="D8" s="22" t="s">
        <v>7</v>
      </c>
      <c r="E8" s="16" t="s">
        <v>70</v>
      </c>
      <c r="F8" s="34">
        <v>18.22</v>
      </c>
      <c r="G8" s="35">
        <f>H8*F8</f>
        <v>0</v>
      </c>
      <c r="H8" s="31"/>
    </row>
    <row r="9" spans="1:8" x14ac:dyDescent="0.3">
      <c r="A9" s="7" t="s">
        <v>2</v>
      </c>
      <c r="B9" s="9" t="s">
        <v>36</v>
      </c>
      <c r="C9" s="10">
        <v>1523</v>
      </c>
      <c r="D9" s="22" t="s">
        <v>24</v>
      </c>
      <c r="E9" s="16" t="s">
        <v>69</v>
      </c>
      <c r="F9" s="34">
        <v>22.32</v>
      </c>
      <c r="G9" s="35">
        <f>H9*F9</f>
        <v>0</v>
      </c>
      <c r="H9" s="31"/>
    </row>
    <row r="10" spans="1:8" ht="27.6" x14ac:dyDescent="0.3">
      <c r="A10" s="7" t="s">
        <v>2</v>
      </c>
      <c r="B10" s="9" t="s">
        <v>36</v>
      </c>
      <c r="C10" s="10">
        <v>1558</v>
      </c>
      <c r="D10" s="22" t="s">
        <v>23</v>
      </c>
      <c r="E10" s="16" t="s">
        <v>68</v>
      </c>
      <c r="F10" s="34">
        <v>15.84</v>
      </c>
      <c r="G10" s="35">
        <f>H10*F10</f>
        <v>0</v>
      </c>
      <c r="H10" s="31"/>
    </row>
    <row r="11" spans="1:8" x14ac:dyDescent="0.3">
      <c r="A11" s="19" t="s">
        <v>2</v>
      </c>
      <c r="B11" s="20" t="s">
        <v>60</v>
      </c>
      <c r="C11" s="10">
        <v>1703</v>
      </c>
      <c r="D11" s="22" t="s">
        <v>21</v>
      </c>
      <c r="E11" s="16" t="s">
        <v>58</v>
      </c>
      <c r="F11" s="34">
        <v>12</v>
      </c>
      <c r="G11" s="35">
        <f>H11*F11</f>
        <v>0</v>
      </c>
      <c r="H11" s="31"/>
    </row>
    <row r="12" spans="1:8" x14ac:dyDescent="0.3">
      <c r="A12" s="6" t="s">
        <v>14</v>
      </c>
      <c r="B12" s="8" t="s">
        <v>22</v>
      </c>
      <c r="C12" s="10">
        <v>1550</v>
      </c>
      <c r="D12" s="22" t="s">
        <v>15</v>
      </c>
      <c r="E12" s="16" t="s">
        <v>46</v>
      </c>
      <c r="F12" s="34">
        <v>10.51</v>
      </c>
      <c r="G12" s="35">
        <f>H12*F12</f>
        <v>0</v>
      </c>
      <c r="H12" s="31"/>
    </row>
    <row r="13" spans="1:8" x14ac:dyDescent="0.3">
      <c r="A13" s="6" t="s">
        <v>3</v>
      </c>
      <c r="B13" s="8" t="s">
        <v>22</v>
      </c>
      <c r="C13" s="10">
        <v>1442</v>
      </c>
      <c r="D13" s="22" t="s">
        <v>31</v>
      </c>
      <c r="E13" s="16" t="s">
        <v>57</v>
      </c>
      <c r="F13" s="34">
        <v>12.18</v>
      </c>
      <c r="G13" s="35">
        <f>H13*F13</f>
        <v>0</v>
      </c>
      <c r="H13" s="31"/>
    </row>
    <row r="14" spans="1:8" x14ac:dyDescent="0.3">
      <c r="A14" s="6" t="s">
        <v>2</v>
      </c>
      <c r="B14" s="8" t="s">
        <v>34</v>
      </c>
      <c r="C14" s="10">
        <v>1541</v>
      </c>
      <c r="D14" s="22" t="s">
        <v>21</v>
      </c>
      <c r="E14" s="16" t="s">
        <v>40</v>
      </c>
      <c r="F14" s="34">
        <v>10.08</v>
      </c>
      <c r="G14" s="35">
        <f>H14*F14</f>
        <v>0</v>
      </c>
      <c r="H14" s="31"/>
    </row>
    <row r="15" spans="1:8" x14ac:dyDescent="0.3">
      <c r="A15" s="6" t="s">
        <v>2</v>
      </c>
      <c r="B15" s="8" t="s">
        <v>35</v>
      </c>
      <c r="C15" s="10">
        <v>1325</v>
      </c>
      <c r="D15" s="22" t="s">
        <v>11</v>
      </c>
      <c r="E15" s="16" t="s">
        <v>41</v>
      </c>
      <c r="F15" s="34">
        <v>17.559999999999999</v>
      </c>
      <c r="G15" s="35">
        <f>H15*F15</f>
        <v>0</v>
      </c>
      <c r="H15" s="31"/>
    </row>
    <row r="16" spans="1:8" x14ac:dyDescent="0.3">
      <c r="A16" s="6" t="s">
        <v>2</v>
      </c>
      <c r="B16" s="8" t="s">
        <v>35</v>
      </c>
      <c r="C16" s="10">
        <v>1633</v>
      </c>
      <c r="D16" s="22" t="s">
        <v>23</v>
      </c>
      <c r="E16" s="16" t="s">
        <v>67</v>
      </c>
      <c r="F16" s="34">
        <v>19.38</v>
      </c>
      <c r="G16" s="35">
        <f>H16*F16</f>
        <v>0</v>
      </c>
      <c r="H16" s="31"/>
    </row>
    <row r="17" spans="1:8" x14ac:dyDescent="0.3">
      <c r="A17" s="6" t="s">
        <v>2</v>
      </c>
      <c r="B17" s="8" t="s">
        <v>37</v>
      </c>
      <c r="C17" s="10">
        <v>1287</v>
      </c>
      <c r="D17" s="22" t="s">
        <v>22</v>
      </c>
      <c r="E17" s="16" t="s">
        <v>43</v>
      </c>
      <c r="F17" s="34">
        <v>11.71</v>
      </c>
      <c r="G17" s="35">
        <f>H17*F17</f>
        <v>0</v>
      </c>
      <c r="H17" s="31"/>
    </row>
    <row r="18" spans="1:8" x14ac:dyDescent="0.3">
      <c r="A18" s="6" t="s">
        <v>2</v>
      </c>
      <c r="B18" s="8" t="s">
        <v>37</v>
      </c>
      <c r="C18" s="10">
        <v>1326</v>
      </c>
      <c r="D18" s="22" t="s">
        <v>15</v>
      </c>
      <c r="E18" s="16" t="s">
        <v>45</v>
      </c>
      <c r="F18" s="34">
        <v>11.76</v>
      </c>
      <c r="G18" s="35">
        <f>H18*F18</f>
        <v>0</v>
      </c>
      <c r="H18" s="31"/>
    </row>
    <row r="19" spans="1:8" x14ac:dyDescent="0.3">
      <c r="A19" s="6" t="s">
        <v>2</v>
      </c>
      <c r="B19" s="8" t="s">
        <v>37</v>
      </c>
      <c r="C19" s="10">
        <v>1409</v>
      </c>
      <c r="D19" s="22" t="s">
        <v>23</v>
      </c>
      <c r="E19" s="16" t="s">
        <v>42</v>
      </c>
      <c r="F19" s="34">
        <v>13.85</v>
      </c>
      <c r="G19" s="35">
        <f>H19*F19</f>
        <v>0</v>
      </c>
      <c r="H19" s="31"/>
    </row>
    <row r="20" spans="1:8" x14ac:dyDescent="0.3">
      <c r="A20" s="6" t="s">
        <v>2</v>
      </c>
      <c r="B20" s="8" t="s">
        <v>37</v>
      </c>
      <c r="C20" s="10">
        <v>1415</v>
      </c>
      <c r="D20" s="22" t="s">
        <v>25</v>
      </c>
      <c r="E20" s="16" t="s">
        <v>44</v>
      </c>
      <c r="F20" s="34">
        <v>11.34</v>
      </c>
      <c r="G20" s="35">
        <f>H20*F20</f>
        <v>0</v>
      </c>
      <c r="H20" s="31"/>
    </row>
    <row r="21" spans="1:8" x14ac:dyDescent="0.3">
      <c r="A21" s="6" t="s">
        <v>2</v>
      </c>
      <c r="B21" s="8" t="s">
        <v>38</v>
      </c>
      <c r="C21" s="10">
        <v>1054</v>
      </c>
      <c r="D21" s="22" t="s">
        <v>27</v>
      </c>
      <c r="E21" s="16" t="s">
        <v>18</v>
      </c>
      <c r="F21" s="34">
        <v>12.49</v>
      </c>
      <c r="G21" s="35">
        <f>H21*F21</f>
        <v>0</v>
      </c>
      <c r="H21" s="31"/>
    </row>
    <row r="22" spans="1:8" x14ac:dyDescent="0.3">
      <c r="A22" s="6" t="s">
        <v>2</v>
      </c>
      <c r="B22" s="8" t="s">
        <v>38</v>
      </c>
      <c r="C22" s="10">
        <v>1055</v>
      </c>
      <c r="D22" s="22" t="s">
        <v>27</v>
      </c>
      <c r="E22" s="16" t="s">
        <v>17</v>
      </c>
      <c r="F22" s="34">
        <v>15.35</v>
      </c>
      <c r="G22" s="35">
        <f>H22*F22</f>
        <v>0</v>
      </c>
      <c r="H22" s="31"/>
    </row>
    <row r="23" spans="1:8" x14ac:dyDescent="0.3">
      <c r="A23" s="6" t="s">
        <v>2</v>
      </c>
      <c r="B23" s="8" t="s">
        <v>38</v>
      </c>
      <c r="C23" s="10">
        <v>1094</v>
      </c>
      <c r="D23" s="22" t="s">
        <v>30</v>
      </c>
      <c r="E23" s="16" t="s">
        <v>19</v>
      </c>
      <c r="F23" s="34">
        <v>13.78</v>
      </c>
      <c r="G23" s="35">
        <f>H23*F23</f>
        <v>0</v>
      </c>
      <c r="H23" s="31"/>
    </row>
    <row r="24" spans="1:8" x14ac:dyDescent="0.3">
      <c r="A24" s="6" t="s">
        <v>2</v>
      </c>
      <c r="B24" s="8" t="s">
        <v>38</v>
      </c>
      <c r="C24" s="10">
        <v>1095</v>
      </c>
      <c r="D24" s="22" t="s">
        <v>15</v>
      </c>
      <c r="E24" s="16" t="s">
        <v>49</v>
      </c>
      <c r="F24" s="34">
        <v>11.46</v>
      </c>
      <c r="G24" s="35">
        <f>H24*F24</f>
        <v>0</v>
      </c>
      <c r="H24" s="31"/>
    </row>
    <row r="25" spans="1:8" x14ac:dyDescent="0.3">
      <c r="A25" s="6" t="s">
        <v>2</v>
      </c>
      <c r="B25" s="8" t="s">
        <v>38</v>
      </c>
      <c r="C25" s="10">
        <v>1157</v>
      </c>
      <c r="D25" s="22" t="s">
        <v>29</v>
      </c>
      <c r="E25" s="16" t="s">
        <v>20</v>
      </c>
      <c r="F25" s="34">
        <v>10.68</v>
      </c>
      <c r="G25" s="35">
        <f>H25*F25</f>
        <v>0</v>
      </c>
      <c r="H25" s="31"/>
    </row>
    <row r="26" spans="1:8" x14ac:dyDescent="0.3">
      <c r="A26" s="6" t="s">
        <v>2</v>
      </c>
      <c r="B26" s="8" t="s">
        <v>38</v>
      </c>
      <c r="C26" s="10">
        <v>1221</v>
      </c>
      <c r="D26" s="22" t="s">
        <v>27</v>
      </c>
      <c r="E26" s="16" t="s">
        <v>53</v>
      </c>
      <c r="F26" s="34">
        <v>11.64</v>
      </c>
      <c r="G26" s="35">
        <f>H26*F26</f>
        <v>0</v>
      </c>
      <c r="H26" s="31"/>
    </row>
    <row r="27" spans="1:8" x14ac:dyDescent="0.3">
      <c r="A27" s="6" t="s">
        <v>2</v>
      </c>
      <c r="B27" s="8" t="s">
        <v>38</v>
      </c>
      <c r="C27" s="10">
        <v>1252</v>
      </c>
      <c r="D27" s="22" t="s">
        <v>25</v>
      </c>
      <c r="E27" s="16" t="s">
        <v>50</v>
      </c>
      <c r="F27" s="34">
        <v>9.58</v>
      </c>
      <c r="G27" s="35">
        <f>H27*F27</f>
        <v>0</v>
      </c>
      <c r="H27" s="31"/>
    </row>
    <row r="28" spans="1:8" x14ac:dyDescent="0.3">
      <c r="A28" s="6" t="s">
        <v>2</v>
      </c>
      <c r="B28" s="8" t="s">
        <v>38</v>
      </c>
      <c r="C28" s="10">
        <v>1293</v>
      </c>
      <c r="D28" s="22" t="s">
        <v>15</v>
      </c>
      <c r="E28" s="16" t="s">
        <v>48</v>
      </c>
      <c r="F28" s="34">
        <v>10.8</v>
      </c>
      <c r="G28" s="35">
        <f>H28*F28</f>
        <v>0</v>
      </c>
      <c r="H28" s="31"/>
    </row>
    <row r="29" spans="1:8" x14ac:dyDescent="0.3">
      <c r="A29" s="6" t="s">
        <v>2</v>
      </c>
      <c r="B29" s="8" t="s">
        <v>38</v>
      </c>
      <c r="C29" s="10">
        <v>1319</v>
      </c>
      <c r="D29" s="22" t="s">
        <v>27</v>
      </c>
      <c r="E29" s="16" t="s">
        <v>54</v>
      </c>
      <c r="F29" s="34">
        <v>13.8</v>
      </c>
      <c r="G29" s="35">
        <f>H29*F29</f>
        <v>0</v>
      </c>
      <c r="H29" s="31"/>
    </row>
    <row r="30" spans="1:8" x14ac:dyDescent="0.3">
      <c r="A30" s="6" t="s">
        <v>2</v>
      </c>
      <c r="B30" s="8" t="s">
        <v>38</v>
      </c>
      <c r="C30" s="10">
        <v>1330</v>
      </c>
      <c r="D30" s="22" t="s">
        <v>15</v>
      </c>
      <c r="E30" s="16" t="s">
        <v>55</v>
      </c>
      <c r="F30" s="34">
        <v>13.2</v>
      </c>
      <c r="G30" s="35">
        <f>H30*F30</f>
        <v>0</v>
      </c>
      <c r="H30" s="31"/>
    </row>
    <row r="31" spans="1:8" x14ac:dyDescent="0.3">
      <c r="A31" s="6" t="s">
        <v>2</v>
      </c>
      <c r="B31" s="8" t="s">
        <v>38</v>
      </c>
      <c r="C31" s="10">
        <v>1386</v>
      </c>
      <c r="D31" s="22" t="s">
        <v>28</v>
      </c>
      <c r="E31" s="16" t="s">
        <v>51</v>
      </c>
      <c r="F31" s="34">
        <v>21.67</v>
      </c>
      <c r="G31" s="35">
        <f>H31*F31</f>
        <v>0</v>
      </c>
      <c r="H31" s="31"/>
    </row>
    <row r="32" spans="1:8" x14ac:dyDescent="0.3">
      <c r="A32" s="6" t="s">
        <v>2</v>
      </c>
      <c r="B32" s="8" t="s">
        <v>38</v>
      </c>
      <c r="C32" s="10">
        <v>1430</v>
      </c>
      <c r="D32" s="22" t="s">
        <v>27</v>
      </c>
      <c r="E32" s="16" t="s">
        <v>52</v>
      </c>
      <c r="F32" s="34">
        <v>15</v>
      </c>
      <c r="G32" s="35">
        <f>H32*F32</f>
        <v>0</v>
      </c>
      <c r="H32" s="31"/>
    </row>
    <row r="33" spans="1:8" ht="27.6" x14ac:dyDescent="0.3">
      <c r="A33" s="6" t="s">
        <v>2</v>
      </c>
      <c r="B33" s="8" t="s">
        <v>38</v>
      </c>
      <c r="C33" s="10">
        <v>1581</v>
      </c>
      <c r="D33" s="22" t="s">
        <v>15</v>
      </c>
      <c r="E33" s="16" t="s">
        <v>66</v>
      </c>
      <c r="F33" s="34">
        <v>21</v>
      </c>
      <c r="G33" s="35">
        <f>H33*F33</f>
        <v>0</v>
      </c>
      <c r="H33" s="31"/>
    </row>
    <row r="34" spans="1:8" x14ac:dyDescent="0.3">
      <c r="A34" s="6" t="s">
        <v>2</v>
      </c>
      <c r="B34" s="8" t="s">
        <v>39</v>
      </c>
      <c r="C34" s="10">
        <v>1593</v>
      </c>
      <c r="D34" s="22" t="s">
        <v>16</v>
      </c>
      <c r="E34" s="16" t="s">
        <v>56</v>
      </c>
      <c r="F34" s="34">
        <v>9.7200000000000006</v>
      </c>
      <c r="G34" s="35">
        <f>H34*F34</f>
        <v>0</v>
      </c>
      <c r="H34" s="31"/>
    </row>
    <row r="35" spans="1:8" ht="27.6" x14ac:dyDescent="0.3">
      <c r="A35" s="6" t="s">
        <v>2</v>
      </c>
      <c r="B35" s="32" t="s">
        <v>65</v>
      </c>
      <c r="C35" s="10">
        <v>1451</v>
      </c>
      <c r="D35" s="22" t="s">
        <v>32</v>
      </c>
      <c r="E35" s="16" t="s">
        <v>64</v>
      </c>
      <c r="F35" s="34">
        <v>13.18</v>
      </c>
      <c r="G35" s="35">
        <f>H35*F35</f>
        <v>0</v>
      </c>
      <c r="H35" s="31"/>
    </row>
    <row r="36" spans="1:8" x14ac:dyDescent="0.3">
      <c r="A36" s="21" t="s">
        <v>4</v>
      </c>
      <c r="B36" s="33" t="s">
        <v>65</v>
      </c>
      <c r="C36" s="10">
        <v>1130</v>
      </c>
      <c r="D36" s="22" t="s">
        <v>26</v>
      </c>
      <c r="E36" s="16" t="s">
        <v>47</v>
      </c>
      <c r="F36" s="34">
        <v>19.14</v>
      </c>
      <c r="G36" s="35">
        <f>H36*F36</f>
        <v>0</v>
      </c>
      <c r="H36" s="31"/>
    </row>
    <row r="43" spans="1:8" ht="15" customHeight="1" x14ac:dyDescent="0.3"/>
  </sheetData>
  <sheetProtection algorithmName="SHA-512" hashValue="m9DsTra5cYY97c5AwBuvnZ8vNmJOyBwsfowXaeekKrJvB+CWiDQ9bAgaDHnlvnmzlfYnIVWjNqFU8ijLBl2dfA==" saltValue="GQqPn2d1E5T2ZapMDUkKiQ==" spinCount="100000" sheet="1" selectLockedCells="1"/>
  <mergeCells count="3">
    <mergeCell ref="A2:H2"/>
    <mergeCell ref="A3:H3"/>
    <mergeCell ref="A1:H1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 order form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Calder</dc:creator>
  <cp:lastModifiedBy>Louise Calder</cp:lastModifiedBy>
  <cp:lastPrinted>2025-05-09T12:17:10Z</cp:lastPrinted>
  <dcterms:created xsi:type="dcterms:W3CDTF">2020-04-01T16:05:09Z</dcterms:created>
  <dcterms:modified xsi:type="dcterms:W3CDTF">2025-05-09T13:52:01Z</dcterms:modified>
</cp:coreProperties>
</file>